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BB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5">
    <numFmt numFmtId="56" formatCode="&quot;上午/下午 &quot;hh&quot;時&quot;mm&quot;分&quot;ss&quot;秒 &quot;"/>
    <numFmt numFmtId="60" formatCode="#,##0.000"/>
    <numFmt numFmtId="61" formatCode="#,##,##0.00"/>
    <numFmt numFmtId="62" formatCode="0.0%"/>
    <numFmt numFmtId="63" formatCode="0.000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NumberFormat="1"/>
    <xf numFmtId="4" fontId="0" fillId="0" borderId="0" xfId="0" applyNumberFormat="1"/>
    <xf numFmtId="6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72"/>
  <sheetViews>
    <sheetView workbookViewId="0"/>
  </sheetViews>
  <cols>
    <col min="1" max="1" width="24.83203125" customWidth="1"/>
    <col min="2" max="2" width="16.83203125" customWidth="1"/>
    <col min="3" max="3" width="9.83203125" customWidth="1"/>
    <col min="4" max="4" width="14.83203125" customWidth="1"/>
    <col min="5" max="5" width="15.83203125" customWidth="1"/>
    <col min="6" max="6" width="17.83203125" customWidth="1"/>
    <col min="7" max="7" width="16.83203125" customWidth="1"/>
    <col min="8" max="8" width="9.83203125" customWidth="1"/>
    <col min="9" max="9" width="13.83203125" customWidth="1"/>
  </cols>
  <sheetData>
    <row r="1">
      <c r="A1" t="str">
        <v>BAR BENDING SCHEDULE</v>
      </c>
    </row>
    <row r="2">
      <c r="A2" t="str">
        <v>Name of work</v>
      </c>
      <c r="B2" t="str">
        <v/>
      </c>
    </row>
    <row r="3">
      <c r="A3" t="str">
        <v>Drawing no.</v>
      </c>
      <c r="B3" t="str">
        <v/>
      </c>
    </row>
    <row r="5">
      <c r="A5" t="str">
        <v>Member</v>
      </c>
      <c r="B5" t="str">
        <v>Bar mark</v>
      </c>
      <c r="C5" t="str">
        <v>Dia (mm)</v>
      </c>
      <c r="D5" t="str">
        <v>No. of members</v>
      </c>
      <c r="E5" t="str">
        <v>Bars per member</v>
      </c>
      <c r="F5" t="str">
        <v>Cutting length (m)</v>
      </c>
      <c r="G5" t="str">
        <v>Total length (m)</v>
      </c>
      <c r="H5" t="str">
        <v>kg per m</v>
      </c>
      <c r="I5" t="str">
        <v>Weight (kg)</v>
      </c>
    </row>
    <row r="6">
      <c r="A6" t="str">
        <v>Footing F1 (example)</v>
      </c>
      <c r="B6" t="str">
        <v>Bottom mesh X</v>
      </c>
      <c r="C6">
        <v>12</v>
      </c>
      <c r="D6">
        <v>20</v>
      </c>
      <c r="E6">
        <v>12</v>
      </c>
      <c r="F6">
        <v>2.38</v>
      </c>
      <c r="G6" s="1">
        <f>IF(COUNT(D6:F6)&lt;3,"",D6*E6*F6)</f>
        <v>571.1999999999999</v>
      </c>
      <c r="H6" s="2">
        <f>IF(N(C6)=0,"",C6^2/162)</f>
        <v>0.8888888888888888</v>
      </c>
      <c r="I6" s="1">
        <f>IF(OR(G6="",H6=""),"",G6*H6)</f>
        <v>507.73333333333323</v>
      </c>
    </row>
    <row r="7">
      <c r="A7" t="str">
        <v>Footing F1 (example)</v>
      </c>
      <c r="B7" t="str">
        <v>Bottom mesh Y</v>
      </c>
      <c r="C7">
        <v>12</v>
      </c>
      <c r="D7">
        <v>20</v>
      </c>
      <c r="E7">
        <v>12</v>
      </c>
      <c r="F7">
        <v>2.38</v>
      </c>
      <c r="G7" s="1">
        <f>IF(COUNT(D7:F7)&lt;3,"",D7*E7*F7)</f>
        <v>571.1999999999999</v>
      </c>
      <c r="H7" s="2">
        <f>IF(N(C7)=0,"",C7^2/162)</f>
        <v>0.8888888888888888</v>
      </c>
      <c r="I7" s="1">
        <f>IF(OR(G7="",H7=""),"",G7*H7)</f>
        <v>507.73333333333323</v>
      </c>
    </row>
    <row r="8">
      <c r="A8" t="str">
        <v>Column C1 (example)</v>
      </c>
      <c r="B8" t="str">
        <v>Main bars</v>
      </c>
      <c r="C8">
        <v>16</v>
      </c>
      <c r="D8">
        <v>20</v>
      </c>
      <c r="E8">
        <v>8</v>
      </c>
      <c r="F8">
        <v>4.2</v>
      </c>
      <c r="G8" s="1">
        <f>IF(COUNT(D8:F8)&lt;3,"",D8*E8*F8)</f>
        <v>672</v>
      </c>
      <c r="H8" s="2">
        <f>IF(N(C8)=0,"",C8^2/162)</f>
        <v>1.5802469135802468</v>
      </c>
      <c r="I8" s="1">
        <f>IF(OR(G8="",H8=""),"",G8*H8)</f>
        <v>1061.9259259259259</v>
      </c>
    </row>
    <row r="9">
      <c r="A9" t="str">
        <v>Column C1 (example)</v>
      </c>
      <c r="B9" t="str">
        <v>Ties</v>
      </c>
      <c r="C9">
        <v>8</v>
      </c>
      <c r="D9">
        <v>20</v>
      </c>
      <c r="E9">
        <v>28</v>
      </c>
      <c r="F9">
        <v>1.1</v>
      </c>
      <c r="G9" s="1">
        <f>IF(COUNT(D9:F9)&lt;3,"",D9*E9*F9)</f>
        <v>616</v>
      </c>
      <c r="H9" s="2">
        <f>IF(N(C9)=0,"",C9^2/162)</f>
        <v>0.3950617283950617</v>
      </c>
      <c r="I9" s="1">
        <f>IF(OR(G9="",H9=""),"",G9*H9)</f>
        <v>243.35802469135803</v>
      </c>
    </row>
    <row r="10">
      <c r="A10" t="str">
        <v/>
      </c>
      <c r="B10" t="str">
        <v/>
      </c>
      <c r="C10" t="str">
        <v/>
      </c>
      <c r="D10" t="str">
        <v/>
      </c>
      <c r="E10" t="str">
        <v/>
      </c>
      <c r="F10" t="str">
        <v/>
      </c>
      <c r="G10" t="str">
        <f>IF(COUNT(D10:F10)&lt;3,"",D10*E10*F10)</f>
        <v/>
      </c>
      <c r="H10" t="str">
        <f>IF(N(C10)=0,"",C10^2/162)</f>
        <v/>
      </c>
      <c r="I10" t="str">
        <f>IF(OR(G10="",H10=""),"",G10*H10)</f>
        <v/>
      </c>
    </row>
    <row r="11">
      <c r="A11" t="str">
        <v/>
      </c>
      <c r="B11" t="str">
        <v/>
      </c>
      <c r="C11" t="str">
        <v/>
      </c>
      <c r="D11" t="str">
        <v/>
      </c>
      <c r="E11" t="str">
        <v/>
      </c>
      <c r="F11" t="str">
        <v/>
      </c>
      <c r="G11" t="str">
        <f>IF(COUNT(D11:F11)&lt;3,"",D11*E11*F11)</f>
        <v/>
      </c>
      <c r="H11" t="str">
        <f>IF(N(C11)=0,"",C11^2/162)</f>
        <v/>
      </c>
      <c r="I11" t="str">
        <f>IF(OR(G11="",H11=""),"",G11*H11)</f>
        <v/>
      </c>
    </row>
    <row r="12">
      <c r="A12" t="str">
        <v/>
      </c>
      <c r="B12" t="str">
        <v/>
      </c>
      <c r="C12" t="str">
        <v/>
      </c>
      <c r="D12" t="str">
        <v/>
      </c>
      <c r="E12" t="str">
        <v/>
      </c>
      <c r="F12" t="str">
        <v/>
      </c>
      <c r="G12" t="str">
        <f>IF(COUNT(D12:F12)&lt;3,"",D12*E12*F12)</f>
        <v/>
      </c>
      <c r="H12" t="str">
        <f>IF(N(C12)=0,"",C12^2/162)</f>
        <v/>
      </c>
      <c r="I12" t="str">
        <f>IF(OR(G12="",H12=""),"",G12*H12)</f>
        <v/>
      </c>
    </row>
    <row r="13">
      <c r="A13" t="str">
        <v/>
      </c>
      <c r="B13" t="str">
        <v/>
      </c>
      <c r="C13" t="str">
        <v/>
      </c>
      <c r="D13" t="str">
        <v/>
      </c>
      <c r="E13" t="str">
        <v/>
      </c>
      <c r="F13" t="str">
        <v/>
      </c>
      <c r="G13" t="str">
        <f>IF(COUNT(D13:F13)&lt;3,"",D13*E13*F13)</f>
        <v/>
      </c>
      <c r="H13" t="str">
        <f>IF(N(C13)=0,"",C13^2/162)</f>
        <v/>
      </c>
      <c r="I13" t="str">
        <f>IF(OR(G13="",H13=""),"",G13*H13)</f>
        <v/>
      </c>
    </row>
    <row r="14">
      <c r="A14" t="str">
        <v/>
      </c>
      <c r="B14" t="str">
        <v/>
      </c>
      <c r="C14" t="str">
        <v/>
      </c>
      <c r="D14" t="str">
        <v/>
      </c>
      <c r="E14" t="str">
        <v/>
      </c>
      <c r="F14" t="str">
        <v/>
      </c>
      <c r="G14" t="str">
        <f>IF(COUNT(D14:F14)&lt;3,"",D14*E14*F14)</f>
        <v/>
      </c>
      <c r="H14" t="str">
        <f>IF(N(C14)=0,"",C14^2/162)</f>
        <v/>
      </c>
      <c r="I14" t="str">
        <f>IF(OR(G14="",H14=""),"",G14*H14)</f>
        <v/>
      </c>
    </row>
    <row r="15">
      <c r="A15" t="str">
        <v/>
      </c>
      <c r="B15" t="str">
        <v/>
      </c>
      <c r="C15" t="str">
        <v/>
      </c>
      <c r="D15" t="str">
        <v/>
      </c>
      <c r="E15" t="str">
        <v/>
      </c>
      <c r="F15" t="str">
        <v/>
      </c>
      <c r="G15" t="str">
        <f>IF(COUNT(D15:F15)&lt;3,"",D15*E15*F15)</f>
        <v/>
      </c>
      <c r="H15" t="str">
        <f>IF(N(C15)=0,"",C15^2/162)</f>
        <v/>
      </c>
      <c r="I15" t="str">
        <f>IF(OR(G15="",H15=""),"",G15*H15)</f>
        <v/>
      </c>
    </row>
    <row r="16">
      <c r="A16" t="str">
        <v/>
      </c>
      <c r="B16" t="str">
        <v/>
      </c>
      <c r="C16" t="str">
        <v/>
      </c>
      <c r="D16" t="str">
        <v/>
      </c>
      <c r="E16" t="str">
        <v/>
      </c>
      <c r="F16" t="str">
        <v/>
      </c>
      <c r="G16" t="str">
        <f>IF(COUNT(D16:F16)&lt;3,"",D16*E16*F16)</f>
        <v/>
      </c>
      <c r="H16" t="str">
        <f>IF(N(C16)=0,"",C16^2/162)</f>
        <v/>
      </c>
      <c r="I16" t="str">
        <f>IF(OR(G16="",H16=""),"",G16*H16)</f>
        <v/>
      </c>
    </row>
    <row r="17">
      <c r="A17" t="str">
        <v/>
      </c>
      <c r="B17" t="str">
        <v/>
      </c>
      <c r="C17" t="str">
        <v/>
      </c>
      <c r="D17" t="str">
        <v/>
      </c>
      <c r="E17" t="str">
        <v/>
      </c>
      <c r="F17" t="str">
        <v/>
      </c>
      <c r="G17" t="str">
        <f>IF(COUNT(D17:F17)&lt;3,"",D17*E17*F17)</f>
        <v/>
      </c>
      <c r="H17" t="str">
        <f>IF(N(C17)=0,"",C17^2/162)</f>
        <v/>
      </c>
      <c r="I17" t="str">
        <f>IF(OR(G17="",H17=""),"",G17*H17)</f>
        <v/>
      </c>
    </row>
    <row r="18">
      <c r="A18" t="str">
        <v/>
      </c>
      <c r="B18" t="str">
        <v/>
      </c>
      <c r="C18" t="str">
        <v/>
      </c>
      <c r="D18" t="str">
        <v/>
      </c>
      <c r="E18" t="str">
        <v/>
      </c>
      <c r="F18" t="str">
        <v/>
      </c>
      <c r="G18" t="str">
        <f>IF(COUNT(D18:F18)&lt;3,"",D18*E18*F18)</f>
        <v/>
      </c>
      <c r="H18" t="str">
        <f>IF(N(C18)=0,"",C18^2/162)</f>
        <v/>
      </c>
      <c r="I18" t="str">
        <f>IF(OR(G18="",H18=""),"",G18*H18)</f>
        <v/>
      </c>
    </row>
    <row r="19">
      <c r="A19" t="str">
        <v/>
      </c>
      <c r="B19" t="str">
        <v/>
      </c>
      <c r="C19" t="str">
        <v/>
      </c>
      <c r="D19" t="str">
        <v/>
      </c>
      <c r="E19" t="str">
        <v/>
      </c>
      <c r="F19" t="str">
        <v/>
      </c>
      <c r="G19" t="str">
        <f>IF(COUNT(D19:F19)&lt;3,"",D19*E19*F19)</f>
        <v/>
      </c>
      <c r="H19" t="str">
        <f>IF(N(C19)=0,"",C19^2/162)</f>
        <v/>
      </c>
      <c r="I19" t="str">
        <f>IF(OR(G19="",H19=""),"",G19*H19)</f>
        <v/>
      </c>
    </row>
    <row r="20">
      <c r="A20" t="str">
        <v/>
      </c>
      <c r="B20" t="str">
        <v/>
      </c>
      <c r="C20" t="str">
        <v/>
      </c>
      <c r="D20" t="str">
        <v/>
      </c>
      <c r="E20" t="str">
        <v/>
      </c>
      <c r="F20" t="str">
        <v/>
      </c>
      <c r="G20" t="str">
        <f>IF(COUNT(D20:F20)&lt;3,"",D20*E20*F20)</f>
        <v/>
      </c>
      <c r="H20" t="str">
        <f>IF(N(C20)=0,"",C20^2/162)</f>
        <v/>
      </c>
      <c r="I20" t="str">
        <f>IF(OR(G20="",H20=""),"",G20*H20)</f>
        <v/>
      </c>
    </row>
    <row r="21">
      <c r="A21" t="str">
        <v/>
      </c>
      <c r="B21" t="str">
        <v/>
      </c>
      <c r="C21" t="str">
        <v/>
      </c>
      <c r="D21" t="str">
        <v/>
      </c>
      <c r="E21" t="str">
        <v/>
      </c>
      <c r="F21" t="str">
        <v/>
      </c>
      <c r="G21" t="str">
        <f>IF(COUNT(D21:F21)&lt;3,"",D21*E21*F21)</f>
        <v/>
      </c>
      <c r="H21" t="str">
        <f>IF(N(C21)=0,"",C21^2/162)</f>
        <v/>
      </c>
      <c r="I21" t="str">
        <f>IF(OR(G21="",H21=""),"",G21*H21)</f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f>IF(COUNT(D22:F22)&lt;3,"",D22*E22*F22)</f>
        <v/>
      </c>
      <c r="H22" t="str">
        <f>IF(N(C22)=0,"",C22^2/162)</f>
        <v/>
      </c>
      <c r="I22" t="str">
        <f>IF(OR(G22="",H22=""),"",G22*H22)</f>
        <v/>
      </c>
    </row>
    <row r="23">
      <c r="A23" t="str">
        <v/>
      </c>
      <c r="B23" t="str">
        <v/>
      </c>
      <c r="C23" t="str">
        <v/>
      </c>
      <c r="D23" t="str">
        <v/>
      </c>
      <c r="E23" t="str">
        <v/>
      </c>
      <c r="F23" t="str">
        <v/>
      </c>
      <c r="G23" t="str">
        <f>IF(COUNT(D23:F23)&lt;3,"",D23*E23*F23)</f>
        <v/>
      </c>
      <c r="H23" t="str">
        <f>IF(N(C23)=0,"",C23^2/162)</f>
        <v/>
      </c>
      <c r="I23" t="str">
        <f>IF(OR(G23="",H23=""),"",G23*H23)</f>
        <v/>
      </c>
    </row>
    <row r="24">
      <c r="A24" t="str">
        <v/>
      </c>
      <c r="B24" t="str">
        <v/>
      </c>
      <c r="C24" t="str">
        <v/>
      </c>
      <c r="D24" t="str">
        <v/>
      </c>
      <c r="E24" t="str">
        <v/>
      </c>
      <c r="F24" t="str">
        <v/>
      </c>
      <c r="G24" t="str">
        <f>IF(COUNT(D24:F24)&lt;3,"",D24*E24*F24)</f>
        <v/>
      </c>
      <c r="H24" t="str">
        <f>IF(N(C24)=0,"",C24^2/162)</f>
        <v/>
      </c>
      <c r="I24" t="str">
        <f>IF(OR(G24="",H24=""),"",G24*H24)</f>
        <v/>
      </c>
    </row>
    <row r="25">
      <c r="A25" t="str">
        <v/>
      </c>
      <c r="B25" t="str">
        <v/>
      </c>
      <c r="C25" t="str">
        <v/>
      </c>
      <c r="D25" t="str">
        <v/>
      </c>
      <c r="E25" t="str">
        <v/>
      </c>
      <c r="F25" t="str">
        <v/>
      </c>
      <c r="G25" t="str">
        <f>IF(COUNT(D25:F25)&lt;3,"",D25*E25*F25)</f>
        <v/>
      </c>
      <c r="H25" t="str">
        <f>IF(N(C25)=0,"",C25^2/162)</f>
        <v/>
      </c>
      <c r="I25" t="str">
        <f>IF(OR(G25="",H25=""),"",G25*H25)</f>
        <v/>
      </c>
    </row>
    <row r="26">
      <c r="A26" t="str">
        <v/>
      </c>
      <c r="B26" t="str">
        <v/>
      </c>
      <c r="C26" t="str">
        <v/>
      </c>
      <c r="D26" t="str">
        <v/>
      </c>
      <c r="E26" t="str">
        <v/>
      </c>
      <c r="F26" t="str">
        <v/>
      </c>
      <c r="G26" t="str">
        <f>IF(COUNT(D26:F26)&lt;3,"",D26*E26*F26)</f>
        <v/>
      </c>
      <c r="H26" t="str">
        <f>IF(N(C26)=0,"",C26^2/162)</f>
        <v/>
      </c>
      <c r="I26" t="str">
        <f>IF(OR(G26="",H26=""),"",G26*H26)</f>
        <v/>
      </c>
    </row>
    <row r="27">
      <c r="A27" t="str">
        <v/>
      </c>
      <c r="B27" t="str">
        <v/>
      </c>
      <c r="C27" t="str">
        <v/>
      </c>
      <c r="D27" t="str">
        <v/>
      </c>
      <c r="E27" t="str">
        <v/>
      </c>
      <c r="F27" t="str">
        <v/>
      </c>
      <c r="G27" t="str">
        <f>IF(COUNT(D27:F27)&lt;3,"",D27*E27*F27)</f>
        <v/>
      </c>
      <c r="H27" t="str">
        <f>IF(N(C27)=0,"",C27^2/162)</f>
        <v/>
      </c>
      <c r="I27" t="str">
        <f>IF(OR(G27="",H27=""),"",G27*H27)</f>
        <v/>
      </c>
    </row>
    <row r="28">
      <c r="A28" t="str">
        <v/>
      </c>
      <c r="B28" t="str">
        <v/>
      </c>
      <c r="C28" t="str">
        <v/>
      </c>
      <c r="D28" t="str">
        <v/>
      </c>
      <c r="E28" t="str">
        <v/>
      </c>
      <c r="F28" t="str">
        <v/>
      </c>
      <c r="G28" t="str">
        <f>IF(COUNT(D28:F28)&lt;3,"",D28*E28*F28)</f>
        <v/>
      </c>
      <c r="H28" t="str">
        <f>IF(N(C28)=0,"",C28^2/162)</f>
        <v/>
      </c>
      <c r="I28" t="str">
        <f>IF(OR(G28="",H28=""),"",G28*H28)</f>
        <v/>
      </c>
    </row>
    <row r="29">
      <c r="A29" t="str">
        <v/>
      </c>
      <c r="B29" t="str">
        <v/>
      </c>
      <c r="C29" t="str">
        <v/>
      </c>
      <c r="D29" t="str">
        <v/>
      </c>
      <c r="E29" t="str">
        <v/>
      </c>
      <c r="F29" t="str">
        <v/>
      </c>
      <c r="G29" t="str">
        <f>IF(COUNT(D29:F29)&lt;3,"",D29*E29*F29)</f>
        <v/>
      </c>
      <c r="H29" t="str">
        <f>IF(N(C29)=0,"",C29^2/162)</f>
        <v/>
      </c>
      <c r="I29" t="str">
        <f>IF(OR(G29="",H29=""),"",G29*H29)</f>
        <v/>
      </c>
    </row>
    <row r="30">
      <c r="A30" t="str">
        <v/>
      </c>
      <c r="B30" t="str">
        <v/>
      </c>
      <c r="C30" t="str">
        <v/>
      </c>
      <c r="D30" t="str">
        <v/>
      </c>
      <c r="E30" t="str">
        <v/>
      </c>
      <c r="F30" t="str">
        <v/>
      </c>
      <c r="G30" t="str">
        <f>IF(COUNT(D30:F30)&lt;3,"",D30*E30*F30)</f>
        <v/>
      </c>
      <c r="H30" t="str">
        <f>IF(N(C30)=0,"",C30^2/162)</f>
        <v/>
      </c>
      <c r="I30" t="str">
        <f>IF(OR(G30="",H30=""),"",G30*H30)</f>
        <v/>
      </c>
    </row>
    <row r="31">
      <c r="A31" t="str">
        <v/>
      </c>
      <c r="B31" t="str">
        <v/>
      </c>
      <c r="C31" t="str">
        <v/>
      </c>
      <c r="D31" t="str">
        <v/>
      </c>
      <c r="E31" t="str">
        <v/>
      </c>
      <c r="F31" t="str">
        <v/>
      </c>
      <c r="G31" t="str">
        <f>IF(COUNT(D31:F31)&lt;3,"",D31*E31*F31)</f>
        <v/>
      </c>
      <c r="H31" t="str">
        <f>IF(N(C31)=0,"",C31^2/162)</f>
        <v/>
      </c>
      <c r="I31" t="str">
        <f>IF(OR(G31="",H31=""),"",G31*H31)</f>
        <v/>
      </c>
    </row>
    <row r="32">
      <c r="A32" t="str">
        <v/>
      </c>
      <c r="B32" t="str">
        <v/>
      </c>
      <c r="C32" t="str">
        <v/>
      </c>
      <c r="D32" t="str">
        <v/>
      </c>
      <c r="E32" t="str">
        <v/>
      </c>
      <c r="F32" t="str">
        <v/>
      </c>
      <c r="G32" t="str">
        <f>IF(COUNT(D32:F32)&lt;3,"",D32*E32*F32)</f>
        <v/>
      </c>
      <c r="H32" t="str">
        <f>IF(N(C32)=0,"",C32^2/162)</f>
        <v/>
      </c>
      <c r="I32" t="str">
        <f>IF(OR(G32="",H32=""),"",G32*H32)</f>
        <v/>
      </c>
    </row>
    <row r="33">
      <c r="A33" t="str">
        <v/>
      </c>
      <c r="B33" t="str">
        <v/>
      </c>
      <c r="C33" t="str">
        <v/>
      </c>
      <c r="D33" t="str">
        <v/>
      </c>
      <c r="E33" t="str">
        <v/>
      </c>
      <c r="F33" t="str">
        <v/>
      </c>
      <c r="G33" t="str">
        <f>IF(COUNT(D33:F33)&lt;3,"",D33*E33*F33)</f>
        <v/>
      </c>
      <c r="H33" t="str">
        <f>IF(N(C33)=0,"",C33^2/162)</f>
        <v/>
      </c>
      <c r="I33" t="str">
        <f>IF(OR(G33="",H33=""),"",G33*H33)</f>
        <v/>
      </c>
    </row>
    <row r="34">
      <c r="A34" t="str">
        <v/>
      </c>
      <c r="B34" t="str">
        <v/>
      </c>
      <c r="C34" t="str">
        <v/>
      </c>
      <c r="D34" t="str">
        <v/>
      </c>
      <c r="E34" t="str">
        <v/>
      </c>
      <c r="F34" t="str">
        <v/>
      </c>
      <c r="G34" t="str">
        <f>IF(COUNT(D34:F34)&lt;3,"",D34*E34*F34)</f>
        <v/>
      </c>
      <c r="H34" t="str">
        <f>IF(N(C34)=0,"",C34^2/162)</f>
        <v/>
      </c>
      <c r="I34" t="str">
        <f>IF(OR(G34="",H34=""),"",G34*H34)</f>
        <v/>
      </c>
    </row>
    <row r="35">
      <c r="A35" t="str">
        <v/>
      </c>
      <c r="B35" t="str">
        <v/>
      </c>
      <c r="C35" t="str">
        <v/>
      </c>
      <c r="D35" t="str">
        <v/>
      </c>
      <c r="E35" t="str">
        <v/>
      </c>
      <c r="F35" t="str">
        <v/>
      </c>
      <c r="G35" t="str">
        <f>IF(COUNT(D35:F35)&lt;3,"",D35*E35*F35)</f>
        <v/>
      </c>
      <c r="H35" t="str">
        <f>IF(N(C35)=0,"",C35^2/162)</f>
        <v/>
      </c>
      <c r="I35" t="str">
        <f>IF(OR(G35="",H35=""),"",G35*H35)</f>
        <v/>
      </c>
    </row>
    <row r="36">
      <c r="A36" t="str">
        <v/>
      </c>
      <c r="B36" t="str">
        <v/>
      </c>
      <c r="C36" t="str">
        <v/>
      </c>
      <c r="D36" t="str">
        <v/>
      </c>
      <c r="E36" t="str">
        <v/>
      </c>
      <c r="F36" t="str">
        <v/>
      </c>
      <c r="G36" t="str">
        <f>IF(COUNT(D36:F36)&lt;3,"",D36*E36*F36)</f>
        <v/>
      </c>
      <c r="H36" t="str">
        <f>IF(N(C36)=0,"",C36^2/162)</f>
        <v/>
      </c>
      <c r="I36" t="str">
        <f>IF(OR(G36="",H36=""),"",G36*H36)</f>
        <v/>
      </c>
    </row>
    <row r="37">
      <c r="A37" t="str">
        <v/>
      </c>
      <c r="B37" t="str">
        <v/>
      </c>
      <c r="C37" t="str">
        <v/>
      </c>
      <c r="D37" t="str">
        <v/>
      </c>
      <c r="E37" t="str">
        <v/>
      </c>
      <c r="F37" t="str">
        <v/>
      </c>
      <c r="G37" t="str">
        <f>IF(COUNT(D37:F37)&lt;3,"",D37*E37*F37)</f>
        <v/>
      </c>
      <c r="H37" t="str">
        <f>IF(N(C37)=0,"",C37^2/162)</f>
        <v/>
      </c>
      <c r="I37" t="str">
        <f>IF(OR(G37="",H37=""),"",G37*H37)</f>
        <v/>
      </c>
    </row>
    <row r="38">
      <c r="A38" t="str">
        <v/>
      </c>
      <c r="B38" t="str">
        <v/>
      </c>
      <c r="C38" t="str">
        <v/>
      </c>
      <c r="D38" t="str">
        <v/>
      </c>
      <c r="E38" t="str">
        <v/>
      </c>
      <c r="F38" t="str">
        <v/>
      </c>
      <c r="G38" t="str">
        <f>IF(COUNT(D38:F38)&lt;3,"",D38*E38*F38)</f>
        <v/>
      </c>
      <c r="H38" t="str">
        <f>IF(N(C38)=0,"",C38^2/162)</f>
        <v/>
      </c>
      <c r="I38" t="str">
        <f>IF(OR(G38="",H38=""),"",G38*H38)</f>
        <v/>
      </c>
    </row>
    <row r="39">
      <c r="A39" t="str">
        <v/>
      </c>
      <c r="B39" t="str">
        <v/>
      </c>
      <c r="C39" t="str">
        <v/>
      </c>
      <c r="D39" t="str">
        <v/>
      </c>
      <c r="E39" t="str">
        <v/>
      </c>
      <c r="F39" t="str">
        <v/>
      </c>
      <c r="G39" t="str">
        <f>IF(COUNT(D39:F39)&lt;3,"",D39*E39*F39)</f>
        <v/>
      </c>
      <c r="H39" t="str">
        <f>IF(N(C39)=0,"",C39^2/162)</f>
        <v/>
      </c>
      <c r="I39" t="str">
        <f>IF(OR(G39="",H39=""),"",G39*H39)</f>
        <v/>
      </c>
    </row>
    <row r="40">
      <c r="A40" t="str">
        <v/>
      </c>
      <c r="B40" t="str">
        <v/>
      </c>
      <c r="C40" t="str">
        <v/>
      </c>
      <c r="D40" t="str">
        <v/>
      </c>
      <c r="E40" t="str">
        <v/>
      </c>
      <c r="F40" t="str">
        <v/>
      </c>
      <c r="G40" t="str">
        <f>IF(COUNT(D40:F40)&lt;3,"",D40*E40*F40)</f>
        <v/>
      </c>
      <c r="H40" t="str">
        <f>IF(N(C40)=0,"",C40^2/162)</f>
        <v/>
      </c>
      <c r="I40" t="str">
        <f>IF(OR(G40="",H40=""),"",G40*H40)</f>
        <v/>
      </c>
    </row>
    <row r="41">
      <c r="A41" t="str">
        <v/>
      </c>
      <c r="B41" t="str">
        <v/>
      </c>
      <c r="C41" t="str">
        <v/>
      </c>
      <c r="D41" t="str">
        <v/>
      </c>
      <c r="E41" t="str">
        <v/>
      </c>
      <c r="F41" t="str">
        <v/>
      </c>
      <c r="G41" t="str">
        <f>IF(COUNT(D41:F41)&lt;3,"",D41*E41*F41)</f>
        <v/>
      </c>
      <c r="H41" t="str">
        <f>IF(N(C41)=0,"",C41^2/162)</f>
        <v/>
      </c>
      <c r="I41" t="str">
        <f>IF(OR(G41="",H41=""),"",G41*H41)</f>
        <v/>
      </c>
    </row>
    <row r="42">
      <c r="A42" t="str">
        <v/>
      </c>
      <c r="B42" t="str">
        <v/>
      </c>
      <c r="C42" t="str">
        <v/>
      </c>
      <c r="D42" t="str">
        <v/>
      </c>
      <c r="E42" t="str">
        <v/>
      </c>
      <c r="F42" t="str">
        <v/>
      </c>
      <c r="G42" t="str">
        <f>IF(COUNT(D42:F42)&lt;3,"",D42*E42*F42)</f>
        <v/>
      </c>
      <c r="H42" t="str">
        <f>IF(N(C42)=0,"",C42^2/162)</f>
        <v/>
      </c>
      <c r="I42" t="str">
        <f>IF(OR(G42="",H42=""),"",G42*H42)</f>
        <v/>
      </c>
    </row>
    <row r="43">
      <c r="A43" t="str">
        <v/>
      </c>
      <c r="B43" t="str">
        <v/>
      </c>
      <c r="C43" t="str">
        <v/>
      </c>
      <c r="D43" t="str">
        <v/>
      </c>
      <c r="E43" t="str">
        <v/>
      </c>
      <c r="F43" t="str">
        <v/>
      </c>
      <c r="G43" t="str">
        <f>IF(COUNT(D43:F43)&lt;3,"",D43*E43*F43)</f>
        <v/>
      </c>
      <c r="H43" t="str">
        <f>IF(N(C43)=0,"",C43^2/162)</f>
        <v/>
      </c>
      <c r="I43" t="str">
        <f>IF(OR(G43="",H43=""),"",G43*H43)</f>
        <v/>
      </c>
    </row>
    <row r="44">
      <c r="A44" t="str">
        <v/>
      </c>
      <c r="B44" t="str">
        <v/>
      </c>
      <c r="C44" t="str">
        <v/>
      </c>
      <c r="D44" t="str">
        <v/>
      </c>
      <c r="E44" t="str">
        <v/>
      </c>
      <c r="F44" t="str">
        <v/>
      </c>
      <c r="G44" t="str">
        <f>IF(COUNT(D44:F44)&lt;3,"",D44*E44*F44)</f>
        <v/>
      </c>
      <c r="H44" t="str">
        <f>IF(N(C44)=0,"",C44^2/162)</f>
        <v/>
      </c>
      <c r="I44" t="str">
        <f>IF(OR(G44="",H44=""),"",G44*H44)</f>
        <v/>
      </c>
    </row>
    <row r="45">
      <c r="A45" t="str">
        <v/>
      </c>
      <c r="B45" t="str">
        <v/>
      </c>
      <c r="C45" t="str">
        <v/>
      </c>
      <c r="D45" t="str">
        <v/>
      </c>
      <c r="E45" t="str">
        <v/>
      </c>
      <c r="F45" t="str">
        <v/>
      </c>
      <c r="G45" t="str">
        <f>IF(COUNT(D45:F45)&lt;3,"",D45*E45*F45)</f>
        <v/>
      </c>
      <c r="H45" t="str">
        <f>IF(N(C45)=0,"",C45^2/162)</f>
        <v/>
      </c>
      <c r="I45" t="str">
        <f>IF(OR(G45="",H45=""),"",G45*H45)</f>
        <v/>
      </c>
    </row>
    <row r="46">
      <c r="A46" t="str">
        <v/>
      </c>
      <c r="B46" t="str">
        <v/>
      </c>
      <c r="C46" t="str">
        <v/>
      </c>
      <c r="D46" t="str">
        <v/>
      </c>
      <c r="E46" t="str">
        <v/>
      </c>
      <c r="F46" t="str">
        <v/>
      </c>
      <c r="G46" t="str">
        <f>IF(COUNT(D46:F46)&lt;3,"",D46*E46*F46)</f>
        <v/>
      </c>
      <c r="H46" t="str">
        <f>IF(N(C46)=0,"",C46^2/162)</f>
        <v/>
      </c>
      <c r="I46" t="str">
        <f>IF(OR(G46="",H46=""),"",G46*H46)</f>
        <v/>
      </c>
    </row>
    <row r="47">
      <c r="A47" t="str">
        <v/>
      </c>
      <c r="B47" t="str">
        <v/>
      </c>
      <c r="C47" t="str">
        <v/>
      </c>
      <c r="D47" t="str">
        <v/>
      </c>
      <c r="E47" t="str">
        <v/>
      </c>
      <c r="F47" t="str">
        <v/>
      </c>
      <c r="G47" t="str">
        <f>IF(COUNT(D47:F47)&lt;3,"",D47*E47*F47)</f>
        <v/>
      </c>
      <c r="H47" t="str">
        <f>IF(N(C47)=0,"",C47^2/162)</f>
        <v/>
      </c>
      <c r="I47" t="str">
        <f>IF(OR(G47="",H47=""),"",G47*H47)</f>
        <v/>
      </c>
    </row>
    <row r="48">
      <c r="A48" t="str">
        <v/>
      </c>
      <c r="B48" t="str">
        <v/>
      </c>
      <c r="C48" t="str">
        <v/>
      </c>
      <c r="D48" t="str">
        <v/>
      </c>
      <c r="E48" t="str">
        <v/>
      </c>
      <c r="F48" t="str">
        <v/>
      </c>
      <c r="G48" t="str">
        <f>IF(COUNT(D48:F48)&lt;3,"",D48*E48*F48)</f>
        <v/>
      </c>
      <c r="H48" t="str">
        <f>IF(N(C48)=0,"",C48^2/162)</f>
        <v/>
      </c>
      <c r="I48" t="str">
        <f>IF(OR(G48="",H48=""),"",G48*H48)</f>
        <v/>
      </c>
    </row>
    <row r="49">
      <c r="A49" t="str">
        <v/>
      </c>
      <c r="B49" t="str">
        <v/>
      </c>
      <c r="C49" t="str">
        <v/>
      </c>
      <c r="D49" t="str">
        <v/>
      </c>
      <c r="E49" t="str">
        <v/>
      </c>
      <c r="F49" t="str">
        <v/>
      </c>
      <c r="G49" t="str">
        <f>IF(COUNT(D49:F49)&lt;3,"",D49*E49*F49)</f>
        <v/>
      </c>
      <c r="H49" t="str">
        <f>IF(N(C49)=0,"",C49^2/162)</f>
        <v/>
      </c>
      <c r="I49" t="str">
        <f>IF(OR(G49="",H49=""),"",G49*H49)</f>
        <v/>
      </c>
    </row>
    <row r="50">
      <c r="A50" t="str">
        <v/>
      </c>
      <c r="B50" t="str">
        <v/>
      </c>
      <c r="C50" t="str">
        <v/>
      </c>
      <c r="D50" t="str">
        <v/>
      </c>
      <c r="E50" t="str">
        <v/>
      </c>
      <c r="F50" t="str">
        <v/>
      </c>
      <c r="G50" t="str">
        <f>IF(COUNT(D50:F50)&lt;3,"",D50*E50*F50)</f>
        <v/>
      </c>
      <c r="H50" t="str">
        <f>IF(N(C50)=0,"",C50^2/162)</f>
        <v/>
      </c>
      <c r="I50" t="str">
        <f>IF(OR(G50="",H50=""),"",G50*H50)</f>
        <v/>
      </c>
    </row>
    <row r="51">
      <c r="A51" t="str">
        <v/>
      </c>
      <c r="B51" t="str">
        <v/>
      </c>
      <c r="C51" t="str">
        <v/>
      </c>
      <c r="D51" t="str">
        <v/>
      </c>
      <c r="E51" t="str">
        <v/>
      </c>
      <c r="F51" t="str">
        <v/>
      </c>
      <c r="G51" t="str">
        <f>IF(COUNT(D51:F51)&lt;3,"",D51*E51*F51)</f>
        <v/>
      </c>
      <c r="H51" t="str">
        <f>IF(N(C51)=0,"",C51^2/162)</f>
        <v/>
      </c>
      <c r="I51" t="str">
        <f>IF(OR(G51="",H51=""),"",G51*H51)</f>
        <v/>
      </c>
    </row>
    <row r="52">
      <c r="A52" t="str">
        <v/>
      </c>
      <c r="B52" t="str">
        <v/>
      </c>
      <c r="C52" t="str">
        <v/>
      </c>
      <c r="D52" t="str">
        <v/>
      </c>
      <c r="E52" t="str">
        <v/>
      </c>
      <c r="F52" t="str">
        <v/>
      </c>
      <c r="G52" t="str">
        <f>IF(COUNT(D52:F52)&lt;3,"",D52*E52*F52)</f>
        <v/>
      </c>
      <c r="H52" t="str">
        <f>IF(N(C52)=0,"",C52^2/162)</f>
        <v/>
      </c>
      <c r="I52" t="str">
        <f>IF(OR(G52="",H52=""),"",G52*H52)</f>
        <v/>
      </c>
    </row>
    <row r="53">
      <c r="A53" t="str">
        <v/>
      </c>
      <c r="B53" t="str">
        <v/>
      </c>
      <c r="C53" t="str">
        <v/>
      </c>
      <c r="D53" t="str">
        <v/>
      </c>
      <c r="E53" t="str">
        <v/>
      </c>
      <c r="F53" t="str">
        <v/>
      </c>
      <c r="G53" t="str">
        <f>IF(COUNT(D53:F53)&lt;3,"",D53*E53*F53)</f>
        <v/>
      </c>
      <c r="H53" t="str">
        <f>IF(N(C53)=0,"",C53^2/162)</f>
        <v/>
      </c>
      <c r="I53" t="str">
        <f>IF(OR(G53="",H53=""),"",G53*H53)</f>
        <v/>
      </c>
    </row>
    <row r="54">
      <c r="A54" t="str">
        <v/>
      </c>
      <c r="B54" t="str">
        <v/>
      </c>
      <c r="C54" t="str">
        <v/>
      </c>
      <c r="D54" t="str">
        <v/>
      </c>
      <c r="E54" t="str">
        <v/>
      </c>
      <c r="F54" t="str">
        <v/>
      </c>
      <c r="G54" t="str">
        <f>IF(COUNT(D54:F54)&lt;3,"",D54*E54*F54)</f>
        <v/>
      </c>
      <c r="H54" t="str">
        <f>IF(N(C54)=0,"",C54^2/162)</f>
        <v/>
      </c>
      <c r="I54" t="str">
        <f>IF(OR(G54="",H54=""),"",G54*H54)</f>
        <v/>
      </c>
    </row>
    <row r="55">
      <c r="A55" t="str">
        <v/>
      </c>
      <c r="B55" t="str">
        <v/>
      </c>
      <c r="C55" t="str">
        <v/>
      </c>
      <c r="D55" t="str">
        <v/>
      </c>
      <c r="E55" t="str">
        <v/>
      </c>
      <c r="F55" t="str">
        <v/>
      </c>
      <c r="G55" t="str">
        <f>IF(COUNT(D55:F55)&lt;3,"",D55*E55*F55)</f>
        <v/>
      </c>
      <c r="H55" t="str">
        <f>IF(N(C55)=0,"",C55^2/162)</f>
        <v/>
      </c>
      <c r="I55" t="str">
        <f>IF(OR(G55="",H55=""),"",G55*H55)</f>
        <v/>
      </c>
    </row>
    <row r="56">
      <c r="A56" t="str">
        <v/>
      </c>
      <c r="B56" t="str">
        <v/>
      </c>
      <c r="C56" t="str">
        <v/>
      </c>
      <c r="D56" t="str">
        <v/>
      </c>
      <c r="E56" t="str">
        <v/>
      </c>
      <c r="F56" t="str">
        <v/>
      </c>
      <c r="G56" t="str">
        <f>IF(COUNT(D56:F56)&lt;3,"",D56*E56*F56)</f>
        <v/>
      </c>
      <c r="H56" t="str">
        <f>IF(N(C56)=0,"",C56^2/162)</f>
        <v/>
      </c>
      <c r="I56" t="str">
        <f>IF(OR(G56="",H56=""),"",G56*H56)</f>
        <v/>
      </c>
    </row>
    <row r="57">
      <c r="A57" t="str">
        <v/>
      </c>
      <c r="B57" t="str">
        <v/>
      </c>
      <c r="C57" t="str">
        <v/>
      </c>
      <c r="D57" t="str">
        <v/>
      </c>
      <c r="E57" t="str">
        <v/>
      </c>
      <c r="F57" t="str">
        <v/>
      </c>
      <c r="G57" t="str">
        <f>IF(COUNT(D57:F57)&lt;3,"",D57*E57*F57)</f>
        <v/>
      </c>
      <c r="H57" t="str">
        <f>IF(N(C57)=0,"",C57^2/162)</f>
        <v/>
      </c>
      <c r="I57" t="str">
        <f>IF(OR(G57="",H57=""),"",G57*H57)</f>
        <v/>
      </c>
    </row>
    <row r="58">
      <c r="A58" t="str">
        <v/>
      </c>
      <c r="B58" t="str">
        <v/>
      </c>
      <c r="C58" t="str">
        <v/>
      </c>
      <c r="D58" t="str">
        <v/>
      </c>
      <c r="E58" t="str">
        <v/>
      </c>
      <c r="F58" t="str">
        <v/>
      </c>
      <c r="G58" t="str">
        <f>IF(COUNT(D58:F58)&lt;3,"",D58*E58*F58)</f>
        <v/>
      </c>
      <c r="H58" t="str">
        <f>IF(N(C58)=0,"",C58^2/162)</f>
        <v/>
      </c>
      <c r="I58" t="str">
        <f>IF(OR(G58="",H58=""),"",G58*H58)</f>
        <v/>
      </c>
    </row>
    <row r="59">
      <c r="A59" t="str">
        <v/>
      </c>
      <c r="B59" t="str">
        <v/>
      </c>
      <c r="C59" t="str">
        <v/>
      </c>
      <c r="D59" t="str">
        <v/>
      </c>
      <c r="E59" t="str">
        <v/>
      </c>
      <c r="F59" t="str">
        <v/>
      </c>
      <c r="G59" t="str">
        <f>IF(COUNT(D59:F59)&lt;3,"",D59*E59*F59)</f>
        <v/>
      </c>
      <c r="H59" t="str">
        <f>IF(N(C59)=0,"",C59^2/162)</f>
        <v/>
      </c>
      <c r="I59" t="str">
        <f>IF(OR(G59="",H59=""),"",G59*H59)</f>
        <v/>
      </c>
    </row>
    <row r="61">
      <c r="A61" t="str">
        <v>STEEL SUMMARY</v>
      </c>
      <c r="B61" t="str">
        <v/>
      </c>
      <c r="C61" t="str">
        <v>Dia (mm)</v>
      </c>
      <c r="D61" t="str">
        <v/>
      </c>
      <c r="E61" t="str">
        <v/>
      </c>
      <c r="F61" t="str">
        <v/>
      </c>
      <c r="G61" t="str">
        <v>Total length (m)</v>
      </c>
      <c r="H61" t="str">
        <v/>
      </c>
      <c r="I61" t="str">
        <v>Weight (kg)</v>
      </c>
    </row>
    <row r="62">
      <c r="A62" t="str">
        <v/>
      </c>
      <c r="B62" t="str">
        <v/>
      </c>
      <c r="C62">
        <v>8</v>
      </c>
      <c r="D62" t="str">
        <v/>
      </c>
      <c r="E62" t="str">
        <v/>
      </c>
      <c r="F62" t="str">
        <v/>
      </c>
      <c r="G62" s="1">
        <f>SUMIF(C6:C59,C62,G6:G59)</f>
        <v>616</v>
      </c>
      <c r="H62" t="str">
        <v/>
      </c>
      <c r="I62" s="1">
        <f>SUMIF(C6:C59,C62,I6:I59)</f>
        <v>243.35802469135803</v>
      </c>
    </row>
    <row r="63">
      <c r="A63" t="str">
        <v/>
      </c>
      <c r="B63" t="str">
        <v/>
      </c>
      <c r="C63">
        <v>10</v>
      </c>
      <c r="D63" t="str">
        <v/>
      </c>
      <c r="E63" t="str">
        <v/>
      </c>
      <c r="F63" t="str">
        <v/>
      </c>
      <c r="G63" s="1">
        <f>SUMIF(C6:C59,C63,G6:G59)</f>
        <v>0</v>
      </c>
      <c r="H63" t="str">
        <v/>
      </c>
      <c r="I63" s="1">
        <f>SUMIF(C6:C59,C63,I6:I59)</f>
        <v>0</v>
      </c>
    </row>
    <row r="64">
      <c r="A64" t="str">
        <v/>
      </c>
      <c r="B64" t="str">
        <v/>
      </c>
      <c r="C64">
        <v>12</v>
      </c>
      <c r="D64" t="str">
        <v/>
      </c>
      <c r="E64" t="str">
        <v/>
      </c>
      <c r="F64" t="str">
        <v/>
      </c>
      <c r="G64" s="1">
        <f>SUMIF(C6:C59,C64,G6:G59)</f>
        <v>1142.3999999999999</v>
      </c>
      <c r="H64" t="str">
        <v/>
      </c>
      <c r="I64" s="1">
        <f>SUMIF(C6:C59,C64,I6:I59)</f>
        <v>1015.4666666666665</v>
      </c>
    </row>
    <row r="65">
      <c r="A65" t="str">
        <v/>
      </c>
      <c r="B65" t="str">
        <v/>
      </c>
      <c r="C65">
        <v>16</v>
      </c>
      <c r="D65" t="str">
        <v/>
      </c>
      <c r="E65" t="str">
        <v/>
      </c>
      <c r="F65" t="str">
        <v/>
      </c>
      <c r="G65" s="1">
        <f>SUMIF(C6:C59,C65,G6:G59)</f>
        <v>672</v>
      </c>
      <c r="H65" t="str">
        <v/>
      </c>
      <c r="I65" s="1">
        <f>SUMIF(C6:C59,C65,I6:I59)</f>
        <v>1061.9259259259259</v>
      </c>
    </row>
    <row r="66">
      <c r="A66" t="str">
        <v/>
      </c>
      <c r="B66" t="str">
        <v/>
      </c>
      <c r="C66">
        <v>20</v>
      </c>
      <c r="D66" t="str">
        <v/>
      </c>
      <c r="E66" t="str">
        <v/>
      </c>
      <c r="F66" t="str">
        <v/>
      </c>
      <c r="G66" s="1">
        <f>SUMIF(C6:C59,C66,G6:G59)</f>
        <v>0</v>
      </c>
      <c r="H66" t="str">
        <v/>
      </c>
      <c r="I66" s="1">
        <f>SUMIF(C6:C59,C66,I6:I59)</f>
        <v>0</v>
      </c>
    </row>
    <row r="67">
      <c r="A67" t="str">
        <v/>
      </c>
      <c r="B67" t="str">
        <v/>
      </c>
      <c r="C67">
        <v>25</v>
      </c>
      <c r="D67" t="str">
        <v/>
      </c>
      <c r="E67" t="str">
        <v/>
      </c>
      <c r="F67" t="str">
        <v/>
      </c>
      <c r="G67" s="1">
        <f>SUMIF(C6:C59,C67,G6:G59)</f>
        <v>0</v>
      </c>
      <c r="H67" t="str">
        <v/>
      </c>
      <c r="I67" s="1">
        <f>SUMIF(C6:C59,C67,I6:I59)</f>
        <v>0</v>
      </c>
    </row>
    <row r="68">
      <c r="A68" t="str">
        <v/>
      </c>
      <c r="B68" t="str">
        <v/>
      </c>
      <c r="C68">
        <v>32</v>
      </c>
      <c r="D68" t="str">
        <v/>
      </c>
      <c r="E68" t="str">
        <v/>
      </c>
      <c r="F68" t="str">
        <v/>
      </c>
      <c r="G68" s="1">
        <f>SUMIF(C6:C59,C68,G6:G59)</f>
        <v>0</v>
      </c>
      <c r="H68" t="str">
        <v/>
      </c>
      <c r="I68" s="1">
        <f>SUMIF(C6:C59,C68,I6:I59)</f>
        <v>0</v>
      </c>
    </row>
    <row r="69">
      <c r="A69" t="str">
        <v/>
      </c>
      <c r="B69" t="str">
        <v/>
      </c>
      <c r="C69" t="str">
        <v>Total</v>
      </c>
      <c r="D69" t="str">
        <v/>
      </c>
      <c r="E69" t="str">
        <v/>
      </c>
      <c r="F69" t="str">
        <v/>
      </c>
      <c r="G69" t="str">
        <v/>
      </c>
      <c r="H69" t="str">
        <v/>
      </c>
      <c r="I69" s="1">
        <f>SUM(I62:I68)</f>
        <v>2320.7506172839503</v>
      </c>
    </row>
    <row r="70">
      <c r="A70" t="str">
        <v/>
      </c>
      <c r="B70" t="str">
        <v/>
      </c>
      <c r="C70" t="str">
        <v>Total (MT)</v>
      </c>
      <c r="D70" t="str">
        <v/>
      </c>
      <c r="E70" t="str">
        <v/>
      </c>
      <c r="F70" t="str">
        <v/>
      </c>
      <c r="G70" t="str">
        <v/>
      </c>
      <c r="H70" t="str">
        <v/>
      </c>
      <c r="I70" s="2">
        <f>I69/1000</f>
        <v>2.3207506172839505</v>
      </c>
    </row>
    <row r="72">
      <c r="A72" t="str">
        <v>Cutting length = length along the bar less bend deductions, plus hooks and laps, as per your drawing. Weight per metre = d² ÷ 162.</v>
      </c>
    </row>
  </sheetData>
  <ignoredErrors>
    <ignoredError numberStoredAsText="1" sqref="A1:I7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BBS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